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525" windowHeight="17730"/>
  </bookViews>
  <sheets>
    <sheet name="購入申込書" sheetId="1" r:id="rId1"/>
  </sheets>
  <definedNames>
    <definedName name="_xlnm.Print_Area" localSheetId="0">購入申込書!$A$1:$F$63</definedName>
  </definedNames>
  <calcPr calcId="144525"/>
</workbook>
</file>

<file path=xl/sharedStrings.xml><?xml version="1.0" encoding="utf-8"?>
<sst xmlns="http://schemas.openxmlformats.org/spreadsheetml/2006/main" count="64">
  <si>
    <t>購入申込書</t>
  </si>
  <si>
    <t>(消費税10%対応)</t>
  </si>
  <si>
    <t>2021年　　月　　日</t>
  </si>
  <si>
    <t>(法人の場合)</t>
  </si>
  <si>
    <t>発注番号 　　　　　　　</t>
  </si>
  <si>
    <t>１、購入申込リスト</t>
  </si>
  <si>
    <t>青い部分にご記入下さい</t>
  </si>
  <si>
    <t>見積書番号</t>
  </si>
  <si>
    <t xml:space="preserve">AP                        </t>
  </si>
  <si>
    <t>(もし、見積をしていれば)</t>
  </si>
  <si>
    <t>黄色の部分は自動計算</t>
  </si>
  <si>
    <t>メーカー</t>
  </si>
  <si>
    <t>製品型番</t>
  </si>
  <si>
    <t>販売単価</t>
  </si>
  <si>
    <t>数量</t>
  </si>
  <si>
    <t>小計</t>
  </si>
  <si>
    <t>Arcbrain (例)</t>
  </si>
  <si>
    <t>見積番号 AP02119999 の製品</t>
  </si>
  <si>
    <t>(例)</t>
  </si>
  <si>
    <t>数量合計</t>
  </si>
  <si>
    <r>
      <rPr>
        <b/>
        <sz val="11"/>
        <rFont val="ＭＳ Ｐゴシック"/>
        <charset val="128"/>
      </rPr>
      <t xml:space="preserve">送料 </t>
    </r>
    <r>
      <rPr>
        <b/>
        <sz val="10"/>
        <rFont val="ＭＳ Ｐゴシック"/>
        <charset val="128"/>
      </rPr>
      <t>(箱の大きさ、地域により異なります)</t>
    </r>
  </si>
  <si>
    <t>税別合計</t>
  </si>
  <si>
    <t>消費税　(10%)</t>
  </si>
  <si>
    <t>税込み合計</t>
  </si>
  <si>
    <t>送料は、https://www.arcbrain.jp/howtobuy/shipping-cost/ をご参照下さい。</t>
  </si>
  <si>
    <t>ご不明な場合は、空欄で結構です。　御発注確認時に御連絡をさせて頂きます。</t>
  </si>
  <si>
    <t>　</t>
  </si>
  <si>
    <t>２、支払方法</t>
  </si>
  <si>
    <t>□</t>
  </si>
  <si>
    <t>みずほ銀行      笹塚支店  普通預金  1197728</t>
  </si>
  <si>
    <t>三菱UFJ銀行 　　笹塚支店  普通預金  4857406</t>
  </si>
  <si>
    <t>三井住友銀行    笹塚支店  普通預金  0268615</t>
  </si>
  <si>
    <t>ゆうちょ銀行　　　　　　    10110-14621951</t>
  </si>
  <si>
    <r>
      <rPr>
        <b/>
        <sz val="10"/>
        <rFont val="ＭＳ ゴシック"/>
        <charset val="128"/>
      </rPr>
      <t>「</t>
    </r>
    <r>
      <rPr>
        <b/>
        <u/>
        <sz val="10"/>
        <rFont val="ＭＳ ゴシック"/>
        <charset val="128"/>
      </rPr>
      <t>株式会社アークブレイン</t>
    </r>
    <r>
      <rPr>
        <b/>
        <sz val="10"/>
        <rFont val="ＭＳ ゴシック"/>
        <charset val="128"/>
      </rPr>
      <t>」 迄お振り込み願います。</t>
    </r>
  </si>
  <si>
    <t>送金手数料は、お客様でご負担をお願い致します。</t>
  </si>
  <si>
    <t>個人の方の場合は、ご入金確認後に手続開始となります。</t>
  </si>
  <si>
    <r>
      <rPr>
        <b/>
        <sz val="10"/>
        <rFont val="ＭＳ ゴシック"/>
        <charset val="128"/>
      </rPr>
      <t xml:space="preserve">３、お支払（予定）日                  </t>
    </r>
    <r>
      <rPr>
        <b/>
        <u/>
        <sz val="10"/>
        <rFont val="ＭＳ ゴシック"/>
        <charset val="128"/>
      </rPr>
      <t xml:space="preserve">          </t>
    </r>
  </si>
  <si>
    <t>　　　　年　　月　　日</t>
  </si>
  <si>
    <t>４、事前請求書の発行</t>
  </si>
  <si>
    <t>ご必要であれば、ご送金の前に請求書をFAXまたは郵送致します。</t>
  </si>
  <si>
    <t>５、個人/団体</t>
  </si>
  <si>
    <t>□ 個人</t>
  </si>
  <si>
    <t>□ 法人・学校法人などの団体</t>
  </si>
  <si>
    <t>６、御客様の住所・氏名</t>
  </si>
  <si>
    <t>御住所</t>
  </si>
  <si>
    <t>〒　　　　　　　　　　　　　　　　　　　　　　　　　　　　　　　</t>
  </si>
  <si>
    <t>会社名（法人購入の場合のみ）</t>
  </si>
  <si>
    <t>御名前（担当者）</t>
  </si>
  <si>
    <t xml:space="preserve">    　　　　　　　　　　　　　　　　　　　　　　　               </t>
  </si>
  <si>
    <t xml:space="preserve">e-mail address       </t>
  </si>
  <si>
    <t xml:space="preserve">                @                       </t>
  </si>
  <si>
    <t xml:space="preserve">URL（ホームページをお持ちの場合）  </t>
  </si>
  <si>
    <t xml:space="preserve">http://                                            </t>
  </si>
  <si>
    <t xml:space="preserve">TEL  </t>
  </si>
  <si>
    <t xml:space="preserve">0    -        -                                  </t>
  </si>
  <si>
    <t xml:space="preserve">FAX   </t>
  </si>
  <si>
    <t>７、領収書の発行</t>
  </si>
  <si>
    <r>
      <rPr>
        <b/>
        <u/>
        <sz val="8"/>
        <rFont val="ＭＳ ゴシック"/>
        <charset val="128"/>
      </rPr>
      <t>銀行振込でお支払い頂いた場合、原則として領収書は発行致しません。</t>
    </r>
    <r>
      <rPr>
        <b/>
        <sz val="8"/>
        <rFont val="ＭＳ ゴシック"/>
        <charset val="128"/>
      </rPr>
      <t>現金でお支払い頂いた場合のみ、発行させて頂きます。</t>
    </r>
  </si>
  <si>
    <t>各金融機関が発行する受領書と弊社の請求書、納品書等を税務署にご提出して頂ければ、決算、および確定申告の必要書類として</t>
  </si>
  <si>
    <t>ご使用頂けます。</t>
  </si>
  <si>
    <t>８、その他の連絡事項</t>
  </si>
  <si>
    <t>株式会社アークブレイン  〒151-0073 東京都渋谷区笹塚 2丁目47番1号</t>
  </si>
  <si>
    <t>TEL 03-3375-8968   050-3334-0311 (OCN : NTT Communications)  FAX 03-3375-8767</t>
  </si>
  <si>
    <t>https://www.arcbrain.jp/</t>
  </si>
</sst>
</file>

<file path=xl/styles.xml><?xml version="1.0" encoding="utf-8"?>
<styleSheet xmlns="http://schemas.openxmlformats.org/spreadsheetml/2006/main">
  <numFmts count="6">
    <numFmt numFmtId="8" formatCode="&quot;\&quot;#,##0.00;[Red]&quot;\&quot;\-#,##0.00"/>
    <numFmt numFmtId="5" formatCode="&quot;\&quot;#,##0;&quot;\&quot;\-#,##0"/>
    <numFmt numFmtId="6" formatCode="&quot;\&quot;#,##0;[Red]&quot;\&quot;\-#,##0"/>
    <numFmt numFmtId="176" formatCode="0_ "/>
    <numFmt numFmtId="177" formatCode="[$¥-411]#,##0;\-[$¥-411]#,##0"/>
    <numFmt numFmtId="178" formatCode="[&lt;=99999999]####\-####;\(00\)\ ####\-####"/>
  </numFmts>
  <fonts count="35">
    <font>
      <sz val="11"/>
      <name val="ＭＳ Ｐゴシック"/>
      <charset val="128"/>
    </font>
    <font>
      <b/>
      <sz val="11"/>
      <name val="ＭＳ ゴシック"/>
      <charset val="128"/>
    </font>
    <font>
      <b/>
      <sz val="11"/>
      <name val="ＭＳ Ｐゴシック"/>
      <charset val="128"/>
    </font>
    <font>
      <b/>
      <sz val="14"/>
      <name val="ＭＳ ゴシック"/>
      <charset val="128"/>
    </font>
    <font>
      <b/>
      <u/>
      <sz val="10"/>
      <name val="ＭＳ ゴシック"/>
      <charset val="128"/>
    </font>
    <font>
      <b/>
      <sz val="14"/>
      <name val="ＭＳ Ｐゴシック"/>
      <charset val="128"/>
    </font>
    <font>
      <b/>
      <sz val="10"/>
      <name val="ＭＳ ゴシック"/>
      <charset val="128"/>
    </font>
    <font>
      <b/>
      <sz val="11"/>
      <color indexed="12"/>
      <name val="ＭＳ Ｐゴシック"/>
      <charset val="128"/>
    </font>
    <font>
      <b/>
      <sz val="11"/>
      <color indexed="9"/>
      <name val="ＭＳ Ｐゴシック"/>
      <charset val="128"/>
    </font>
    <font>
      <b/>
      <sz val="9"/>
      <name val="ＭＳ ゴシック"/>
      <charset val="128"/>
    </font>
    <font>
      <b/>
      <u/>
      <sz val="11"/>
      <name val="ＭＳ Ｐゴシック"/>
      <charset val="128"/>
    </font>
    <font>
      <b/>
      <u/>
      <sz val="8"/>
      <name val="ＭＳ ゴシック"/>
      <charset val="128"/>
    </font>
    <font>
      <b/>
      <sz val="8"/>
      <name val="ＭＳ ゴシック"/>
      <charset val="128"/>
    </font>
    <font>
      <b/>
      <u/>
      <sz val="11"/>
      <color indexed="12"/>
      <name val="ＭＳ Ｐゴシック"/>
      <charset val="128"/>
    </font>
    <font>
      <sz val="11"/>
      <color theme="1"/>
      <name val="ＭＳ Ｐゴシック"/>
      <charset val="128"/>
      <scheme val="minor"/>
    </font>
    <font>
      <sz val="11"/>
      <color rgb="FF9C0006"/>
      <name val="ＭＳ Ｐゴシック"/>
      <charset val="128"/>
      <scheme val="minor"/>
    </font>
    <font>
      <b/>
      <sz val="15"/>
      <color theme="3"/>
      <name val="ＭＳ Ｐゴシック"/>
      <charset val="128"/>
      <scheme val="minor"/>
    </font>
    <font>
      <sz val="11"/>
      <color indexed="8"/>
      <name val="ＭＳ Ｐゴシック"/>
      <charset val="128"/>
      <scheme val="minor"/>
    </font>
    <font>
      <sz val="11"/>
      <color theme="0"/>
      <name val="ＭＳ Ｐゴシック"/>
      <charset val="128"/>
      <scheme val="minor"/>
    </font>
    <font>
      <b/>
      <sz val="11"/>
      <color theme="3"/>
      <name val="ＭＳ Ｐゴシック"/>
      <charset val="128"/>
      <scheme val="minor"/>
    </font>
    <font>
      <i/>
      <sz val="11"/>
      <color rgb="FF7F7F7F"/>
      <name val="ＭＳ Ｐゴシック"/>
      <charset val="128"/>
      <scheme val="minor"/>
    </font>
    <font>
      <sz val="11"/>
      <color rgb="FFFA7D00"/>
      <name val="ＭＳ Ｐゴシック"/>
      <charset val="128"/>
      <scheme val="minor"/>
    </font>
    <font>
      <u/>
      <sz val="11"/>
      <color indexed="36"/>
      <name val="ＭＳ Ｐゴシック"/>
      <charset val="128"/>
    </font>
    <font>
      <sz val="11"/>
      <color rgb="FF9C6500"/>
      <name val="ＭＳ Ｐゴシック"/>
      <charset val="128"/>
      <scheme val="minor"/>
    </font>
    <font>
      <b/>
      <sz val="11"/>
      <color rgb="FFFFFFFF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b/>
      <sz val="13"/>
      <color theme="3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b/>
      <sz val="11"/>
      <color rgb="FFFA7D00"/>
      <name val="ＭＳ Ｐゴシック"/>
      <charset val="128"/>
      <scheme val="minor"/>
    </font>
    <font>
      <b/>
      <sz val="18"/>
      <color theme="3"/>
      <name val="ＭＳ Ｐゴシック"/>
      <charset val="128"/>
      <scheme val="minor"/>
    </font>
    <font>
      <u/>
      <sz val="11"/>
      <color indexed="12"/>
      <name val="ＭＳ Ｐゴシック"/>
      <charset val="128"/>
    </font>
    <font>
      <sz val="11"/>
      <color rgb="FF3F3F76"/>
      <name val="ＭＳ Ｐゴシック"/>
      <charset val="128"/>
      <scheme val="minor"/>
    </font>
    <font>
      <sz val="11"/>
      <color rgb="FF006100"/>
      <name val="ＭＳ Ｐゴシック"/>
      <charset val="128"/>
      <scheme val="minor"/>
    </font>
    <font>
      <b/>
      <sz val="11"/>
      <color rgb="FF3F3F3F"/>
      <name val="ＭＳ Ｐゴシック"/>
      <charset val="128"/>
      <scheme val="minor"/>
    </font>
    <font>
      <b/>
      <sz val="10"/>
      <name val="ＭＳ Ｐゴシック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38" fontId="0" fillId="0" borderId="0" applyFont="0" applyFill="0" applyBorder="0" applyAlignment="0" applyProtection="0"/>
    <xf numFmtId="0" fontId="31" fillId="25" borderId="46" applyNumberFormat="0" applyAlignment="0" applyProtection="0">
      <alignment vertical="center"/>
    </xf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4" fillId="17" borderId="0" applyNumberFormat="0" applyBorder="0" applyAlignment="0" applyProtection="0">
      <alignment vertical="center"/>
    </xf>
    <xf numFmtId="8" fontId="0" fillId="0" borderId="0" applyFont="0" applyFill="0" applyBorder="0" applyAlignment="0" applyProtection="0"/>
    <xf numFmtId="0" fontId="14" fillId="12" borderId="0" applyNumberFormat="0" applyBorder="0" applyAlignment="0" applyProtection="0">
      <alignment vertical="center"/>
    </xf>
    <xf numFmtId="0" fontId="17" fillId="10" borderId="41" applyNumberFormat="0" applyFont="0" applyAlignment="0" applyProtection="0">
      <alignment vertical="center"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8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32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4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3" fillId="23" borderId="47" applyNumberFormat="0" applyAlignment="0" applyProtection="0">
      <alignment vertical="center"/>
    </xf>
    <xf numFmtId="0" fontId="1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8" fillId="23" borderId="46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16" borderId="43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0" borderId="4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4" fillId="2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4" borderId="8" xfId="0" applyFont="1" applyFill="1" applyBorder="1" applyAlignment="1">
      <alignment vertical="center" shrinkToFit="1"/>
    </xf>
    <xf numFmtId="0" fontId="8" fillId="4" borderId="9" xfId="0" applyFont="1" applyFill="1" applyBorder="1" applyAlignment="1">
      <alignment vertical="center" shrinkToFit="1"/>
    </xf>
    <xf numFmtId="5" fontId="8" fillId="4" borderId="9" xfId="0" applyNumberFormat="1" applyFont="1" applyFill="1" applyBorder="1" applyAlignment="1">
      <alignment vertical="center" shrinkToFit="1"/>
    </xf>
    <xf numFmtId="176" fontId="8" fillId="4" borderId="10" xfId="0" applyNumberFormat="1" applyFont="1" applyFill="1" applyBorder="1" applyAlignment="1">
      <alignment vertical="center" shrinkToFit="1"/>
    </xf>
    <xf numFmtId="177" fontId="8" fillId="4" borderId="11" xfId="0" applyNumberFormat="1" applyFont="1" applyFill="1" applyBorder="1" applyAlignment="1">
      <alignment vertical="center" shrinkToFit="1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2" borderId="13" xfId="0" applyFont="1" applyFill="1" applyBorder="1" applyAlignment="1" applyProtection="1">
      <alignment vertical="center" shrinkToFit="1"/>
      <protection locked="0"/>
    </xf>
    <xf numFmtId="5" fontId="2" fillId="2" borderId="13" xfId="0" applyNumberFormat="1" applyFont="1" applyFill="1" applyBorder="1" applyAlignment="1" applyProtection="1">
      <alignment vertical="center" shrinkToFit="1"/>
      <protection locked="0"/>
    </xf>
    <xf numFmtId="176" fontId="2" fillId="2" borderId="14" xfId="0" applyNumberFormat="1" applyFont="1" applyFill="1" applyBorder="1" applyAlignment="1" applyProtection="1">
      <alignment vertical="center" shrinkToFit="1"/>
      <protection locked="0"/>
    </xf>
    <xf numFmtId="177" fontId="2" fillId="3" borderId="15" xfId="0" applyNumberFormat="1" applyFont="1" applyFill="1" applyBorder="1" applyAlignment="1">
      <alignment vertical="center" shrinkToFit="1"/>
    </xf>
    <xf numFmtId="0" fontId="2" fillId="2" borderId="16" xfId="0" applyFont="1" applyFill="1" applyBorder="1" applyAlignment="1" applyProtection="1">
      <alignment vertical="center" shrinkToFit="1"/>
      <protection locked="0"/>
    </xf>
    <xf numFmtId="0" fontId="2" fillId="2" borderId="17" xfId="0" applyFont="1" applyFill="1" applyBorder="1" applyAlignment="1" applyProtection="1">
      <alignment vertical="center" shrinkToFit="1"/>
      <protection locked="0"/>
    </xf>
    <xf numFmtId="5" fontId="2" fillId="2" borderId="17" xfId="0" applyNumberFormat="1" applyFont="1" applyFill="1" applyBorder="1" applyAlignment="1" applyProtection="1">
      <alignment vertical="center" shrinkToFit="1"/>
      <protection locked="0"/>
    </xf>
    <xf numFmtId="176" fontId="2" fillId="2" borderId="18" xfId="0" applyNumberFormat="1" applyFont="1" applyFill="1" applyBorder="1" applyAlignment="1" applyProtection="1">
      <alignment vertical="center" shrinkToFit="1"/>
      <protection locked="0"/>
    </xf>
    <xf numFmtId="0" fontId="2" fillId="2" borderId="19" xfId="0" applyFont="1" applyFill="1" applyBorder="1" applyAlignment="1" applyProtection="1">
      <alignment vertical="center" shrinkToFit="1"/>
      <protection locked="0"/>
    </xf>
    <xf numFmtId="0" fontId="2" fillId="2" borderId="20" xfId="0" applyFont="1" applyFill="1" applyBorder="1" applyAlignment="1" applyProtection="1">
      <alignment vertical="center" shrinkToFit="1"/>
      <protection locked="0"/>
    </xf>
    <xf numFmtId="5" fontId="2" fillId="2" borderId="20" xfId="0" applyNumberFormat="1" applyFont="1" applyFill="1" applyBorder="1" applyAlignment="1" applyProtection="1">
      <alignment vertical="center" shrinkToFit="1"/>
      <protection locked="0"/>
    </xf>
    <xf numFmtId="176" fontId="2" fillId="2" borderId="21" xfId="0" applyNumberFormat="1" applyFont="1" applyFill="1" applyBorder="1" applyAlignment="1" applyProtection="1">
      <alignment vertical="center" shrinkToFi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3" borderId="25" xfId="0" applyNumberFormat="1" applyFont="1" applyFill="1" applyBorder="1" applyAlignment="1">
      <alignment vertical="center" shrinkToFit="1"/>
    </xf>
    <xf numFmtId="5" fontId="2" fillId="5" borderId="26" xfId="0" applyNumberFormat="1" applyFont="1" applyFill="1" applyBorder="1" applyAlignment="1">
      <alignment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7" fontId="2" fillId="2" borderId="11" xfId="0" applyNumberFormat="1" applyFont="1" applyFill="1" applyBorder="1" applyAlignment="1" applyProtection="1">
      <alignment vertical="center" shrinkToFit="1"/>
      <protection locked="0"/>
    </xf>
    <xf numFmtId="0" fontId="1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7" fontId="2" fillId="3" borderId="11" xfId="0" applyNumberFormat="1" applyFont="1" applyFill="1" applyBorder="1" applyAlignment="1">
      <alignment vertical="center" shrinkToFit="1"/>
    </xf>
    <xf numFmtId="0" fontId="1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77" fontId="2" fillId="3" borderId="38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31" fontId="4" fillId="2" borderId="3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10" fillId="2" borderId="39" xfId="0" applyFont="1" applyFill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2" borderId="39" xfId="0" applyFont="1" applyFill="1" applyBorder="1" applyAlignment="1" applyProtection="1">
      <alignment vertical="center"/>
      <protection locked="0"/>
    </xf>
    <xf numFmtId="178" fontId="1" fillId="2" borderId="39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2" borderId="39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13" fillId="0" borderId="0" xfId="10" applyFont="1" applyAlignment="1" applyProtection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808080"/>
      <color rgb="000000FF"/>
      <color rgb="00FFFFFF"/>
      <color rgb="00FFFF99"/>
      <color rgb="00CC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rcbrain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view="pageBreakPreview" zoomScale="130" zoomScaleNormal="100" zoomScaleSheetLayoutView="130" workbookViewId="0">
      <selection activeCell="D2" sqref="D2"/>
    </sheetView>
  </sheetViews>
  <sheetFormatPr defaultColWidth="9" defaultRowHeight="13.5" outlineLevelCol="5"/>
  <cols>
    <col min="1" max="1" width="14" style="2" customWidth="1"/>
    <col min="2" max="2" width="26.5" style="2" customWidth="1"/>
    <col min="3" max="3" width="15.5" style="2" customWidth="1"/>
    <col min="4" max="4" width="10" style="2" customWidth="1"/>
    <col min="5" max="5" width="13.125" style="2" customWidth="1"/>
    <col min="6" max="6" width="10.125" style="2" customWidth="1"/>
    <col min="7" max="16384" width="9" style="2"/>
  </cols>
  <sheetData>
    <row r="1" ht="17.25" spans="2:6">
      <c r="B1" s="3" t="s">
        <v>0</v>
      </c>
      <c r="C1" s="4" t="s">
        <v>1</v>
      </c>
      <c r="E1" s="5" t="s">
        <v>2</v>
      </c>
      <c r="F1" s="5"/>
    </row>
    <row r="2" ht="16" customHeight="1" spans="3:6">
      <c r="C2" s="6"/>
      <c r="D2" s="7" t="s">
        <v>3</v>
      </c>
      <c r="E2" s="5" t="s">
        <v>4</v>
      </c>
      <c r="F2" s="5"/>
    </row>
    <row r="3" ht="14.25" spans="1:6">
      <c r="A3" s="8" t="s">
        <v>5</v>
      </c>
      <c r="E3" s="9" t="s">
        <v>6</v>
      </c>
      <c r="F3" s="10"/>
    </row>
    <row r="4" spans="1:6">
      <c r="A4" s="8" t="s">
        <v>7</v>
      </c>
      <c r="B4" s="11" t="s">
        <v>8</v>
      </c>
      <c r="C4" s="2" t="s">
        <v>9</v>
      </c>
      <c r="E4" s="12" t="s">
        <v>10</v>
      </c>
      <c r="F4" s="13"/>
    </row>
    <row r="5" ht="7.5" customHeight="1" spans="1:1">
      <c r="A5" s="8"/>
    </row>
    <row r="6" ht="15" customHeight="1" spans="1:5">
      <c r="A6" s="14" t="s">
        <v>11</v>
      </c>
      <c r="B6" s="15" t="s">
        <v>12</v>
      </c>
      <c r="C6" s="15" t="s">
        <v>13</v>
      </c>
      <c r="D6" s="16" t="s">
        <v>14</v>
      </c>
      <c r="E6" s="17" t="s">
        <v>15</v>
      </c>
    </row>
    <row r="7" ht="15" customHeight="1" spans="1:6">
      <c r="A7" s="18" t="s">
        <v>16</v>
      </c>
      <c r="B7" s="19" t="s">
        <v>17</v>
      </c>
      <c r="C7" s="20">
        <v>10000</v>
      </c>
      <c r="D7" s="21">
        <v>1</v>
      </c>
      <c r="E7" s="22">
        <f>C7*D7</f>
        <v>10000</v>
      </c>
      <c r="F7" s="2" t="s">
        <v>18</v>
      </c>
    </row>
    <row r="8" ht="15" customHeight="1" spans="1:5">
      <c r="A8" s="23"/>
      <c r="B8" s="24"/>
      <c r="C8" s="25"/>
      <c r="D8" s="26"/>
      <c r="E8" s="27" t="str">
        <f t="shared" ref="E8:E17" si="0">IF(D8*C8&lt;&gt;0,D8*C8,"")</f>
        <v/>
      </c>
    </row>
    <row r="9" ht="15" customHeight="1" spans="1:5">
      <c r="A9" s="28"/>
      <c r="B9" s="29"/>
      <c r="C9" s="30"/>
      <c r="D9" s="31"/>
      <c r="E9" s="27" t="str">
        <f t="shared" si="0"/>
        <v/>
      </c>
    </row>
    <row r="10" ht="15" customHeight="1" spans="1:5">
      <c r="A10" s="28"/>
      <c r="B10" s="29"/>
      <c r="C10" s="30"/>
      <c r="D10" s="31"/>
      <c r="E10" s="27" t="str">
        <f t="shared" si="0"/>
        <v/>
      </c>
    </row>
    <row r="11" ht="15" customHeight="1" spans="1:5">
      <c r="A11" s="28"/>
      <c r="B11" s="29"/>
      <c r="C11" s="30"/>
      <c r="D11" s="31"/>
      <c r="E11" s="27" t="str">
        <f t="shared" si="0"/>
        <v/>
      </c>
    </row>
    <row r="12" ht="15" customHeight="1" spans="1:5">
      <c r="A12" s="28"/>
      <c r="B12" s="29"/>
      <c r="C12" s="30"/>
      <c r="D12" s="31"/>
      <c r="E12" s="27" t="str">
        <f t="shared" si="0"/>
        <v/>
      </c>
    </row>
    <row r="13" ht="15" customHeight="1" spans="1:5">
      <c r="A13" s="28"/>
      <c r="B13" s="29"/>
      <c r="C13" s="30"/>
      <c r="D13" s="31"/>
      <c r="E13" s="27" t="str">
        <f t="shared" si="0"/>
        <v/>
      </c>
    </row>
    <row r="14" ht="15" customHeight="1" spans="1:5">
      <c r="A14" s="28"/>
      <c r="B14" s="29"/>
      <c r="C14" s="30"/>
      <c r="D14" s="31"/>
      <c r="E14" s="27" t="str">
        <f t="shared" si="0"/>
        <v/>
      </c>
    </row>
    <row r="15" ht="15" customHeight="1" spans="1:5">
      <c r="A15" s="28"/>
      <c r="B15" s="29"/>
      <c r="C15" s="30"/>
      <c r="D15" s="31"/>
      <c r="E15" s="27" t="str">
        <f t="shared" si="0"/>
        <v/>
      </c>
    </row>
    <row r="16" ht="15" customHeight="1" spans="1:5">
      <c r="A16" s="28"/>
      <c r="B16" s="29"/>
      <c r="C16" s="30"/>
      <c r="D16" s="31"/>
      <c r="E16" s="27" t="str">
        <f t="shared" si="0"/>
        <v/>
      </c>
    </row>
    <row r="17" ht="15" customHeight="1" spans="1:5">
      <c r="A17" s="32"/>
      <c r="B17" s="33"/>
      <c r="C17" s="34"/>
      <c r="D17" s="35"/>
      <c r="E17" s="27" t="str">
        <f t="shared" si="0"/>
        <v/>
      </c>
    </row>
    <row r="18" ht="15" customHeight="1" spans="1:5">
      <c r="A18" s="36" t="s">
        <v>19</v>
      </c>
      <c r="B18" s="37"/>
      <c r="C18" s="38"/>
      <c r="D18" s="39" t="str">
        <f>IF(SUM(D8:D17)&lt;&gt;0,SUM(D8:D17),"")</f>
        <v/>
      </c>
      <c r="E18" s="40"/>
    </row>
    <row r="19" ht="15" customHeight="1" spans="1:5">
      <c r="A19" s="41" t="s">
        <v>20</v>
      </c>
      <c r="B19" s="42"/>
      <c r="C19" s="42"/>
      <c r="D19" s="43"/>
      <c r="E19" s="44"/>
    </row>
    <row r="20" ht="15" customHeight="1" spans="1:5">
      <c r="A20" s="45" t="s">
        <v>21</v>
      </c>
      <c r="B20" s="46"/>
      <c r="C20" s="46"/>
      <c r="D20" s="47"/>
      <c r="E20" s="48" t="str">
        <f>IF((SUM(E8:E17)+E19)&lt;&gt;0,SUM(E8:E17)+E19,"")</f>
        <v/>
      </c>
    </row>
    <row r="21" ht="15" customHeight="1" spans="1:5">
      <c r="A21" s="49" t="s">
        <v>22</v>
      </c>
      <c r="B21" s="50"/>
      <c r="C21" s="50"/>
      <c r="D21" s="51"/>
      <c r="E21" s="27" t="str">
        <f>IF(E20&lt;&gt;"",INT(E20*0.1),"")</f>
        <v/>
      </c>
    </row>
    <row r="22" ht="15" customHeight="1" spans="1:5">
      <c r="A22" s="52" t="s">
        <v>23</v>
      </c>
      <c r="B22" s="53"/>
      <c r="C22" s="53"/>
      <c r="D22" s="54"/>
      <c r="E22" s="55" t="str">
        <f>IF(E20&lt;&gt;"",E20+E21,"")</f>
        <v/>
      </c>
    </row>
    <row r="23" spans="1:5">
      <c r="A23" s="56" t="s">
        <v>24</v>
      </c>
      <c r="B23" s="57"/>
      <c r="C23" s="57"/>
      <c r="D23" s="57"/>
      <c r="E23" s="57"/>
    </row>
    <row r="24" spans="1:6">
      <c r="A24" s="58" t="s">
        <v>25</v>
      </c>
      <c r="B24" s="58"/>
      <c r="C24" s="58"/>
      <c r="D24" s="58"/>
      <c r="E24" s="58"/>
      <c r="F24" s="58"/>
    </row>
    <row r="25" ht="8.25" customHeight="1" spans="1:1">
      <c r="A25" s="2" t="s">
        <v>26</v>
      </c>
    </row>
    <row r="26" spans="1:1">
      <c r="A26" s="8" t="s">
        <v>27</v>
      </c>
    </row>
    <row r="27" spans="1:2">
      <c r="A27" s="59" t="s">
        <v>28</v>
      </c>
      <c r="B27" s="8" t="s">
        <v>29</v>
      </c>
    </row>
    <row r="28" spans="1:2">
      <c r="A28" s="59" t="s">
        <v>28</v>
      </c>
      <c r="B28" s="8" t="s">
        <v>30</v>
      </c>
    </row>
    <row r="29" spans="1:2">
      <c r="A29" s="59" t="s">
        <v>28</v>
      </c>
      <c r="B29" s="8" t="s">
        <v>31</v>
      </c>
    </row>
    <row r="30" spans="1:2">
      <c r="A30" s="59" t="s">
        <v>28</v>
      </c>
      <c r="B30" s="8" t="s">
        <v>32</v>
      </c>
    </row>
    <row r="31" spans="2:2">
      <c r="B31" s="8" t="s">
        <v>33</v>
      </c>
    </row>
    <row r="32" spans="2:2">
      <c r="B32" s="60" t="s">
        <v>34</v>
      </c>
    </row>
    <row r="33" spans="1:2">
      <c r="A33" s="60"/>
      <c r="B33" s="8" t="s">
        <v>35</v>
      </c>
    </row>
    <row r="34" ht="7.5" customHeight="1"/>
    <row r="35" spans="1:1">
      <c r="A35" s="8" t="s">
        <v>36</v>
      </c>
    </row>
    <row r="36" spans="2:3">
      <c r="B36" s="61" t="s">
        <v>37</v>
      </c>
      <c r="C36" s="62"/>
    </row>
    <row r="37" spans="2:3">
      <c r="B37" s="63"/>
      <c r="C37" s="63"/>
    </row>
    <row r="38" ht="7.5" customHeight="1"/>
    <row r="39" spans="1:1">
      <c r="A39" s="8" t="s">
        <v>38</v>
      </c>
    </row>
    <row r="40" spans="2:2">
      <c r="B40" s="64" t="s">
        <v>39</v>
      </c>
    </row>
    <row r="41" ht="7.5" customHeight="1"/>
    <row r="42" spans="1:1">
      <c r="A42" s="8" t="s">
        <v>40</v>
      </c>
    </row>
    <row r="43" spans="2:4">
      <c r="B43" s="65" t="s">
        <v>41</v>
      </c>
      <c r="C43" s="65" t="s">
        <v>42</v>
      </c>
      <c r="D43" s="62"/>
    </row>
    <row r="44" ht="6.75" customHeight="1"/>
    <row r="45" spans="1:1">
      <c r="A45" s="8" t="s">
        <v>43</v>
      </c>
    </row>
    <row r="46" spans="1:6">
      <c r="A46" s="8" t="s">
        <v>44</v>
      </c>
      <c r="B46" s="66" t="s">
        <v>45</v>
      </c>
      <c r="C46" s="67"/>
      <c r="D46" s="67"/>
      <c r="E46" s="67"/>
      <c r="F46" s="67"/>
    </row>
    <row r="47" spans="1:6">
      <c r="A47" s="8" t="s">
        <v>46</v>
      </c>
      <c r="B47" s="68"/>
      <c r="C47" s="69"/>
      <c r="D47" s="70"/>
      <c r="E47" s="70"/>
      <c r="F47" s="70"/>
    </row>
    <row r="48" spans="1:6">
      <c r="A48" s="8" t="s">
        <v>47</v>
      </c>
      <c r="B48" s="11" t="s">
        <v>48</v>
      </c>
      <c r="C48" s="2" t="s">
        <v>49</v>
      </c>
      <c r="D48" s="71" t="s">
        <v>50</v>
      </c>
      <c r="E48" s="70"/>
      <c r="F48" s="70"/>
    </row>
    <row r="49" spans="1:6">
      <c r="A49" s="60" t="s">
        <v>51</v>
      </c>
      <c r="C49" s="71" t="s">
        <v>52</v>
      </c>
      <c r="D49" s="70"/>
      <c r="E49" s="70"/>
      <c r="F49" s="70"/>
    </row>
    <row r="50" s="1" customFormat="1" spans="1:6">
      <c r="A50" s="63" t="s">
        <v>53</v>
      </c>
      <c r="B50" s="72" t="s">
        <v>54</v>
      </c>
      <c r="C50" s="73" t="s">
        <v>55</v>
      </c>
      <c r="D50" s="74" t="s">
        <v>54</v>
      </c>
      <c r="E50" s="71"/>
      <c r="F50" s="71"/>
    </row>
    <row r="51" ht="7.5" customHeight="1"/>
    <row r="52" spans="1:1">
      <c r="A52" s="8" t="s">
        <v>56</v>
      </c>
    </row>
    <row r="53" spans="1:1">
      <c r="A53" s="75" t="s">
        <v>57</v>
      </c>
    </row>
    <row r="54" spans="1:1">
      <c r="A54" s="76" t="s">
        <v>58</v>
      </c>
    </row>
    <row r="55" spans="1:1">
      <c r="A55" s="76" t="s">
        <v>59</v>
      </c>
    </row>
    <row r="56" ht="6.75" customHeight="1" spans="1:1">
      <c r="A56" s="76"/>
    </row>
    <row r="57" spans="1:1">
      <c r="A57" s="8" t="s">
        <v>60</v>
      </c>
    </row>
    <row r="58" spans="1:6">
      <c r="A58" s="65"/>
      <c r="B58" s="62"/>
      <c r="C58" s="62"/>
      <c r="D58" s="62"/>
      <c r="E58" s="62"/>
      <c r="F58" s="62"/>
    </row>
    <row r="59" spans="1:6">
      <c r="A59" s="77"/>
      <c r="B59" s="62"/>
      <c r="C59" s="62"/>
      <c r="D59" s="62"/>
      <c r="E59" s="62"/>
      <c r="F59" s="62"/>
    </row>
    <row r="60" ht="7.5" customHeight="1"/>
    <row r="61" spans="1:6">
      <c r="A61" s="78" t="s">
        <v>61</v>
      </c>
      <c r="B61" s="58"/>
      <c r="C61" s="58"/>
      <c r="D61" s="58"/>
      <c r="E61" s="58"/>
      <c r="F61" s="58"/>
    </row>
    <row r="62" spans="1:1">
      <c r="A62" s="2" t="s">
        <v>62</v>
      </c>
    </row>
    <row r="63" spans="1:3">
      <c r="A63" s="79" t="s">
        <v>63</v>
      </c>
      <c r="C63" s="79"/>
    </row>
  </sheetData>
  <mergeCells count="19">
    <mergeCell ref="E1:F1"/>
    <mergeCell ref="E2:F2"/>
    <mergeCell ref="E3:F3"/>
    <mergeCell ref="E4:F4"/>
    <mergeCell ref="A18:C18"/>
    <mergeCell ref="A19:D19"/>
    <mergeCell ref="A20:D20"/>
    <mergeCell ref="A21:D21"/>
    <mergeCell ref="A22:D22"/>
    <mergeCell ref="A23:F23"/>
    <mergeCell ref="A24:F24"/>
    <mergeCell ref="B46:F46"/>
    <mergeCell ref="C47:F47"/>
    <mergeCell ref="D48:F48"/>
    <mergeCell ref="C49:F49"/>
    <mergeCell ref="D50:F50"/>
    <mergeCell ref="A58:F58"/>
    <mergeCell ref="A59:F59"/>
    <mergeCell ref="A61:F61"/>
  </mergeCells>
  <hyperlinks>
    <hyperlink ref="A63" r:id="rId1" display="https://www.arcbrain.jp/" tooltip="https://www.arcbrain.jp/"/>
  </hyperlinks>
  <pageMargins left="0.589583333333333" right="0.589583333333333" top="0.589583333333333" bottom="0.589583333333333" header="0.509722222222222" footer="0.509722222222222"/>
  <pageSetup paperSize="9" orientation="portrait" horizontalDpi="360" verticalDpi="36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Arcbrain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購入申込書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Eizo Tsuchihashi</dc:creator>
  <cp:lastModifiedBy>Eizo Tsuchihashi</cp:lastModifiedBy>
  <cp:revision>1</cp:revision>
  <dcterms:created xsi:type="dcterms:W3CDTF">2002-11-13T14:56:00Z</dcterms:created>
  <cp:lastPrinted>2002-11-15T03:15:00Z</cp:lastPrinted>
  <dcterms:modified xsi:type="dcterms:W3CDTF">2021-11-17T09:35:24Z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